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Users\Rozzi\ALL FILES\2018 PROGRAMMI AGGIORNATI\"/>
    </mc:Choice>
  </mc:AlternateContent>
  <xr:revisionPtr revIDLastSave="0" documentId="13_ncr:1_{039EA7CC-4689-4285-B986-0E4187D1DA6F}" xr6:coauthVersionLast="38" xr6:coauthVersionMax="38" xr10:uidLastSave="{00000000-0000-0000-0000-000000000000}"/>
  <bookViews>
    <workbookView xWindow="0" yWindow="0" windowWidth="16092" windowHeight="11364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26" i="1"/>
  <c r="I25" i="1"/>
  <c r="I19" i="1"/>
  <c r="I24" i="1" s="1"/>
  <c r="I18" i="1"/>
  <c r="I23" i="1" s="1"/>
  <c r="I27" i="1" l="1"/>
  <c r="I20" i="1"/>
  <c r="I21" i="1"/>
  <c r="I22" i="1" s="1"/>
</calcChain>
</file>

<file path=xl/sharedStrings.xml><?xml version="1.0" encoding="utf-8"?>
<sst xmlns="http://schemas.openxmlformats.org/spreadsheetml/2006/main" count="27" uniqueCount="27">
  <si>
    <t>INPUT</t>
  </si>
  <si>
    <t>D (mm)</t>
  </si>
  <si>
    <t>d (mm)</t>
  </si>
  <si>
    <t>Qp (lpm)</t>
  </si>
  <si>
    <t>Pmax (bar)</t>
  </si>
  <si>
    <t>OUTPUT</t>
  </si>
  <si>
    <t>S1 (cm2)</t>
  </si>
  <si>
    <t>S2 (cm2)</t>
  </si>
  <si>
    <t>Ss (cm2)</t>
  </si>
  <si>
    <t>V1 rig (m/s)</t>
  </si>
  <si>
    <t>V1 std (m/s)</t>
  </si>
  <si>
    <t>V2 (m/s)</t>
  </si>
  <si>
    <t>F1 rig (daN)</t>
  </si>
  <si>
    <t>F1 std (daN)</t>
  </si>
  <si>
    <t>F2 (daN)</t>
  </si>
  <si>
    <t>Q2 (lpm)</t>
  </si>
  <si>
    <t>CICLO   RIGENERATIVO</t>
  </si>
  <si>
    <t>d pari forza e velocità</t>
  </si>
  <si>
    <t>hanno stessa forza e stessa velocità per</t>
  </si>
  <si>
    <t>uscita stelo in rigenerativo e rientro stelo</t>
  </si>
  <si>
    <t>NOTE</t>
  </si>
  <si>
    <t>è la velocità uscita stelo in rigenerativo</t>
  </si>
  <si>
    <t>è la velocità uscita stelo non in rigenerativo</t>
  </si>
  <si>
    <t>è la forza di spinta statica in rigenerativo</t>
  </si>
  <si>
    <t>è la forza di spinta statica escludendo il rigenerativo</t>
  </si>
  <si>
    <t>scegliendo questo diametro d di stelo si</t>
  </si>
  <si>
    <t>è la forza di 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</si>
</sst>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2" borderId="1" xfId="0" applyNumberFormat="1" applyFill="1" applyBorder="1"/>
    <xf numFmtId="164" fontId="0" fillId="0" borderId="0" xfId="0" applyNumberFormat="1"/>
    <xf numFmtId="164" fontId="0" fillId="3" borderId="1" xfId="0" applyNumberFormat="1" applyFill="1" applyBorder="1"/>
    <xf numFmtId="164" fontId="0" fillId="4" borderId="1" xfId="0" applyNumberFormat="1" applyFill="1" applyBorder="1"/>
    <xf numFmtId="0" fontId="2" fillId="0" borderId="0" xfId="0" applyFont="1"/>
    <xf numFmtId="0" fontId="3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352425</xdr:colOff>
      <xdr:row>27</xdr:row>
      <xdr:rowOff>171450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10025" cy="537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11" sqref="I11"/>
    </sheetView>
  </sheetViews>
  <sheetFormatPr defaultRowHeight="14.4" x14ac:dyDescent="0.3"/>
  <cols>
    <col min="8" max="8" width="21.6640625" customWidth="1"/>
    <col min="9" max="9" width="16.88671875" customWidth="1"/>
    <col min="14" max="14" width="19.109375" customWidth="1"/>
  </cols>
  <sheetData>
    <row r="1" spans="1:14" ht="18" x14ac:dyDescent="0.35">
      <c r="A1" s="10"/>
      <c r="B1" s="10"/>
      <c r="C1" s="10"/>
      <c r="D1" s="10"/>
      <c r="E1" s="10"/>
      <c r="F1" s="10"/>
      <c r="H1" s="11" t="s">
        <v>16</v>
      </c>
      <c r="I1" s="11"/>
    </row>
    <row r="2" spans="1:14" x14ac:dyDescent="0.3">
      <c r="A2" s="10"/>
      <c r="B2" s="10"/>
      <c r="C2" s="10"/>
      <c r="D2" s="10"/>
      <c r="E2" s="10"/>
      <c r="F2" s="10"/>
    </row>
    <row r="3" spans="1:14" x14ac:dyDescent="0.3">
      <c r="A3" s="10"/>
      <c r="B3" s="10"/>
      <c r="C3" s="10"/>
      <c r="D3" s="10"/>
      <c r="E3" s="10"/>
      <c r="F3" s="10"/>
    </row>
    <row r="4" spans="1:14" x14ac:dyDescent="0.3">
      <c r="A4" s="10"/>
      <c r="B4" s="10"/>
      <c r="C4" s="10"/>
      <c r="D4" s="10"/>
      <c r="E4" s="10"/>
      <c r="F4" s="10"/>
    </row>
    <row r="5" spans="1:14" ht="15.6" x14ac:dyDescent="0.3">
      <c r="A5" s="10"/>
      <c r="B5" s="10"/>
      <c r="C5" s="10"/>
      <c r="D5" s="10"/>
      <c r="E5" s="10"/>
      <c r="F5" s="10"/>
      <c r="H5" s="5" t="s">
        <v>0</v>
      </c>
    </row>
    <row r="6" spans="1:14" x14ac:dyDescent="0.3">
      <c r="A6" s="10"/>
      <c r="B6" s="10"/>
      <c r="C6" s="10"/>
      <c r="D6" s="10"/>
      <c r="E6" s="10"/>
      <c r="F6" s="10"/>
      <c r="K6" s="6" t="s">
        <v>20</v>
      </c>
    </row>
    <row r="7" spans="1:14" x14ac:dyDescent="0.3">
      <c r="A7" s="10"/>
      <c r="B7" s="10"/>
      <c r="C7" s="10"/>
      <c r="D7" s="10"/>
      <c r="E7" s="10"/>
      <c r="F7" s="10"/>
      <c r="H7" t="s">
        <v>1</v>
      </c>
      <c r="I7" s="1">
        <v>100</v>
      </c>
    </row>
    <row r="8" spans="1:14" x14ac:dyDescent="0.3">
      <c r="A8" s="10"/>
      <c r="B8" s="10"/>
      <c r="C8" s="10"/>
      <c r="D8" s="10"/>
      <c r="E8" s="10"/>
      <c r="F8" s="10"/>
      <c r="H8" t="s">
        <v>2</v>
      </c>
      <c r="I8" s="1">
        <v>70</v>
      </c>
    </row>
    <row r="9" spans="1:14" x14ac:dyDescent="0.3">
      <c r="A9" s="10"/>
      <c r="B9" s="10"/>
      <c r="C9" s="10"/>
      <c r="D9" s="10"/>
      <c r="E9" s="10"/>
      <c r="F9" s="10"/>
      <c r="H9" t="s">
        <v>3</v>
      </c>
      <c r="I9" s="1">
        <v>80</v>
      </c>
    </row>
    <row r="10" spans="1:14" x14ac:dyDescent="0.3">
      <c r="A10" s="10"/>
      <c r="B10" s="10"/>
      <c r="C10" s="10"/>
      <c r="D10" s="10"/>
      <c r="E10" s="10"/>
      <c r="F10" s="10"/>
      <c r="H10" t="s">
        <v>4</v>
      </c>
      <c r="I10" s="1">
        <v>200</v>
      </c>
    </row>
    <row r="11" spans="1:14" x14ac:dyDescent="0.3">
      <c r="A11" s="10"/>
      <c r="B11" s="10"/>
      <c r="C11" s="10"/>
      <c r="D11" s="10"/>
      <c r="E11" s="10"/>
      <c r="F11" s="10"/>
      <c r="I11" s="2"/>
    </row>
    <row r="12" spans="1:14" x14ac:dyDescent="0.3">
      <c r="A12" s="10"/>
      <c r="B12" s="10"/>
      <c r="C12" s="10"/>
      <c r="D12" s="10"/>
      <c r="E12" s="10"/>
      <c r="F12" s="10"/>
      <c r="I12" s="2"/>
    </row>
    <row r="13" spans="1:14" x14ac:dyDescent="0.3">
      <c r="A13" s="10"/>
      <c r="B13" s="10"/>
      <c r="C13" s="10"/>
      <c r="D13" s="10"/>
      <c r="E13" s="10"/>
      <c r="F13" s="10"/>
      <c r="H13" t="s">
        <v>17</v>
      </c>
      <c r="I13" s="4">
        <f>I7/SQRT(2)</f>
        <v>70.710678118654741</v>
      </c>
      <c r="K13" s="15" t="s">
        <v>25</v>
      </c>
      <c r="L13" s="16"/>
      <c r="M13" s="16"/>
      <c r="N13" s="17"/>
    </row>
    <row r="14" spans="1:14" x14ac:dyDescent="0.3">
      <c r="A14" s="10"/>
      <c r="B14" s="10"/>
      <c r="C14" s="10"/>
      <c r="D14" s="10"/>
      <c r="E14" s="10"/>
      <c r="F14" s="10"/>
      <c r="I14" s="2"/>
      <c r="K14" s="12" t="s">
        <v>18</v>
      </c>
      <c r="L14" s="13"/>
      <c r="M14" s="13"/>
      <c r="N14" s="14"/>
    </row>
    <row r="15" spans="1:14" x14ac:dyDescent="0.3">
      <c r="A15" s="10"/>
      <c r="B15" s="10"/>
      <c r="C15" s="10"/>
      <c r="D15" s="10"/>
      <c r="E15" s="10"/>
      <c r="F15" s="10"/>
      <c r="K15" s="18" t="s">
        <v>19</v>
      </c>
      <c r="L15" s="19"/>
      <c r="M15" s="19"/>
      <c r="N15" s="20"/>
    </row>
    <row r="16" spans="1:14" x14ac:dyDescent="0.3">
      <c r="A16" s="10"/>
      <c r="B16" s="10"/>
      <c r="C16" s="10"/>
      <c r="D16" s="10"/>
      <c r="E16" s="10"/>
      <c r="F16" s="10"/>
      <c r="H16" s="6" t="s">
        <v>5</v>
      </c>
    </row>
    <row r="17" spans="1:14" x14ac:dyDescent="0.3">
      <c r="A17" s="10"/>
      <c r="B17" s="10"/>
      <c r="C17" s="10"/>
      <c r="D17" s="10"/>
      <c r="E17" s="10"/>
      <c r="F17" s="10"/>
      <c r="I17" s="2"/>
    </row>
    <row r="18" spans="1:14" x14ac:dyDescent="0.3">
      <c r="A18" s="10"/>
      <c r="B18" s="10"/>
      <c r="C18" s="10"/>
      <c r="D18" s="10"/>
      <c r="E18" s="10"/>
      <c r="F18" s="10"/>
      <c r="H18" t="s">
        <v>6</v>
      </c>
      <c r="I18" s="3">
        <f>I7^2*3.1416/400</f>
        <v>78.540000000000006</v>
      </c>
    </row>
    <row r="19" spans="1:14" x14ac:dyDescent="0.3">
      <c r="A19" s="10"/>
      <c r="B19" s="10"/>
      <c r="C19" s="10"/>
      <c r="D19" s="10"/>
      <c r="E19" s="10"/>
      <c r="F19" s="10"/>
      <c r="H19" t="s">
        <v>7</v>
      </c>
      <c r="I19" s="3">
        <f>(I7^2-I8^2)*3.1416/400</f>
        <v>40.055399999999999</v>
      </c>
    </row>
    <row r="20" spans="1:14" x14ac:dyDescent="0.3">
      <c r="A20" s="10"/>
      <c r="B20" s="10"/>
      <c r="C20" s="10"/>
      <c r="D20" s="10"/>
      <c r="E20" s="10"/>
      <c r="F20" s="10"/>
      <c r="H20" t="s">
        <v>8</v>
      </c>
      <c r="I20" s="3">
        <f>I18-I19</f>
        <v>38.484600000000007</v>
      </c>
    </row>
    <row r="21" spans="1:14" x14ac:dyDescent="0.3">
      <c r="A21" s="10"/>
      <c r="B21" s="10"/>
      <c r="C21" s="10"/>
      <c r="D21" s="10"/>
      <c r="E21" s="10"/>
      <c r="F21" s="10"/>
      <c r="H21" t="s">
        <v>15</v>
      </c>
      <c r="I21" s="3">
        <f>I9*I19/(I18-I19)</f>
        <v>83.265306122448962</v>
      </c>
    </row>
    <row r="22" spans="1:14" x14ac:dyDescent="0.3">
      <c r="A22" s="10"/>
      <c r="B22" s="10"/>
      <c r="C22" s="10"/>
      <c r="D22" s="10"/>
      <c r="E22" s="10"/>
      <c r="F22" s="10"/>
      <c r="H22" t="s">
        <v>9</v>
      </c>
      <c r="I22" s="3">
        <f>(I9+I21)/I18/6</f>
        <v>0.34645892989230326</v>
      </c>
      <c r="K22" s="7" t="s">
        <v>21</v>
      </c>
      <c r="L22" s="8"/>
      <c r="M22" s="8"/>
      <c r="N22" s="9"/>
    </row>
    <row r="23" spans="1:14" x14ac:dyDescent="0.3">
      <c r="A23" s="10"/>
      <c r="B23" s="10"/>
      <c r="C23" s="10"/>
      <c r="D23" s="10"/>
      <c r="E23" s="10"/>
      <c r="F23" s="10"/>
      <c r="H23" t="s">
        <v>10</v>
      </c>
      <c r="I23" s="3">
        <f>I9/I18/6</f>
        <v>0.16976487564722856</v>
      </c>
      <c r="K23" s="7" t="s">
        <v>22</v>
      </c>
      <c r="L23" s="8"/>
      <c r="M23" s="8"/>
      <c r="N23" s="9"/>
    </row>
    <row r="24" spans="1:14" x14ac:dyDescent="0.3">
      <c r="H24" t="s">
        <v>11</v>
      </c>
      <c r="I24" s="3">
        <f>I9/I19/6</f>
        <v>0.33287230519064431</v>
      </c>
    </row>
    <row r="25" spans="1:14" x14ac:dyDescent="0.3">
      <c r="H25" t="s">
        <v>12</v>
      </c>
      <c r="I25" s="3">
        <f>I8^2*3.1416/400*I10</f>
        <v>7696.92</v>
      </c>
      <c r="K25" s="7" t="s">
        <v>23</v>
      </c>
      <c r="L25" s="8"/>
      <c r="M25" s="8"/>
      <c r="N25" s="9"/>
    </row>
    <row r="26" spans="1:14" x14ac:dyDescent="0.3">
      <c r="H26" t="s">
        <v>13</v>
      </c>
      <c r="I26" s="3">
        <f>I7^2*3.1416/400*I10</f>
        <v>15708.000000000002</v>
      </c>
      <c r="K26" s="7" t="s">
        <v>24</v>
      </c>
      <c r="L26" s="8"/>
      <c r="M26" s="8"/>
      <c r="N26" s="9"/>
    </row>
    <row r="27" spans="1:14" x14ac:dyDescent="0.3">
      <c r="H27" t="s">
        <v>14</v>
      </c>
      <c r="I27" s="3">
        <f>I19*I10</f>
        <v>8011.08</v>
      </c>
      <c r="K27" s="7" t="s">
        <v>26</v>
      </c>
      <c r="L27" s="8"/>
      <c r="M27" s="8"/>
      <c r="N27" s="9"/>
    </row>
  </sheetData>
  <mergeCells count="10">
    <mergeCell ref="K25:N25"/>
    <mergeCell ref="K26:N26"/>
    <mergeCell ref="K27:N27"/>
    <mergeCell ref="A1:F23"/>
    <mergeCell ref="H1:I1"/>
    <mergeCell ref="K14:N14"/>
    <mergeCell ref="K13:N13"/>
    <mergeCell ref="K15:N15"/>
    <mergeCell ref="K22:N22"/>
    <mergeCell ref="K23:N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Rozzi</dc:creator>
  <cp:lastModifiedBy>Rozzi</cp:lastModifiedBy>
  <dcterms:created xsi:type="dcterms:W3CDTF">2016-12-02T14:42:40Z</dcterms:created>
  <dcterms:modified xsi:type="dcterms:W3CDTF">2018-11-22T13:46:53Z</dcterms:modified>
</cp:coreProperties>
</file>